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<sst xmlns="http://schemas.openxmlformats.org/spreadsheetml/2006/main" count="247" uniqueCount="175">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</sst>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august\B1_2023_08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45169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104250340</v>
          </cell>
          <cell r="G140">
            <v>0</v>
          </cell>
          <cell r="H140">
            <v>0</v>
          </cell>
          <cell r="I140">
            <v>0</v>
          </cell>
          <cell r="J140">
            <v>1925871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42072</v>
          </cell>
          <cell r="G187">
            <v>0</v>
          </cell>
          <cell r="H187">
            <v>0</v>
          </cell>
          <cell r="I187">
            <v>0</v>
          </cell>
          <cell r="J187">
            <v>21482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13487</v>
          </cell>
          <cell r="G196">
            <v>0</v>
          </cell>
          <cell r="H196">
            <v>0</v>
          </cell>
          <cell r="I196">
            <v>0</v>
          </cell>
          <cell r="J196">
            <v>6997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192905</v>
          </cell>
          <cell r="G205">
            <v>0</v>
          </cell>
          <cell r="H205">
            <v>0</v>
          </cell>
          <cell r="I205">
            <v>0</v>
          </cell>
          <cell r="J205">
            <v>21196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143762400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40215400</v>
          </cell>
          <cell r="G396">
            <v>0</v>
          </cell>
          <cell r="H396">
            <v>0</v>
          </cell>
          <cell r="I396">
            <v>0</v>
          </cell>
          <cell r="J396">
            <v>-1900379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-454876</v>
          </cell>
          <cell r="G524">
            <v>0</v>
          </cell>
          <cell r="H524">
            <v>0</v>
          </cell>
          <cell r="I524">
            <v>0</v>
          </cell>
          <cell r="J524">
            <v>24183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45177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H14" sqref="H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45169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96</v>
      </c>
      <c r="F15" s="41" t="str">
        <f>'[1]OTCHET'!F15</f>
        <v>СЕС - ДЕС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104250340</v>
      </c>
      <c r="F22" s="102">
        <f t="shared" si="0"/>
        <v>1925871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1925871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0</v>
      </c>
      <c r="G31" s="169">
        <f>'[1]OTCHET'!G106</f>
        <v>0</v>
      </c>
      <c r="H31" s="170">
        <f>'[1]OTCHET'!H106</f>
        <v>0</v>
      </c>
      <c r="I31" s="170">
        <f>'[1]OTCHET'!I106</f>
        <v>0</v>
      </c>
      <c r="J31" s="171">
        <f>'[1]OTCHET'!J106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0</v>
      </c>
      <c r="G32" s="169">
        <f>'[1]OTCHET'!G110+'[1]OTCHET'!G119+'[1]OTCHET'!G135+'[1]OTCHET'!G136</f>
        <v>0</v>
      </c>
      <c r="H32" s="170">
        <f>'[1]OTCHET'!H110+'[1]OTCHET'!H119+'[1]OTCHET'!H135+'[1]OTCHET'!H136</f>
        <v>0</v>
      </c>
      <c r="I32" s="170">
        <f>'[1]OTCHET'!I110+'[1]OTCHET'!I119+'[1]OTCHET'!I135+'[1]OTCHET'!I136</f>
        <v>0</v>
      </c>
      <c r="J32" s="171">
        <f>'[1]OTCHET'!J110+'[1]OTCHET'!J119+'[1]OTCHET'!J135+'[1]OTCHET'!J136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104250340</v>
      </c>
      <c r="F37" s="199">
        <f t="shared" si="1"/>
        <v>1925871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1925871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144010864</v>
      </c>
      <c r="F38" s="209">
        <f t="shared" si="3"/>
        <v>49675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49675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55559</v>
      </c>
      <c r="F39" s="221">
        <f t="shared" si="4"/>
        <v>28479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28479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42072</v>
      </c>
      <c r="F40" s="229">
        <f t="shared" si="1"/>
        <v>21482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21482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13487</v>
      </c>
      <c r="F42" s="244">
        <f t="shared" si="1"/>
        <v>6997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6997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192905</v>
      </c>
      <c r="F43" s="250">
        <f t="shared" si="1"/>
        <v>21196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21196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143762400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40215400</v>
      </c>
      <c r="F56" s="293">
        <f t="shared" si="5"/>
        <v>-1900379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-1900379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40215400</v>
      </c>
      <c r="F58" s="304">
        <f t="shared" si="1"/>
        <v>-1900379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-1900379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454876</v>
      </c>
      <c r="F64" s="336">
        <f t="shared" si="6"/>
        <v>-24183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-24183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-454876</v>
      </c>
      <c r="F66" s="348">
        <f>SUM(+F68+F76+F77+F84+F85+F86+F89+F90+F91+F92+F93+F94+F95)</f>
        <v>24183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24183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-454876</v>
      </c>
      <c r="F86" s="309">
        <f>+F87+F88</f>
        <v>24183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24183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-454876</v>
      </c>
      <c r="F88" s="382">
        <f t="shared" si="1"/>
        <v>24183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24183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0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0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0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45177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2023-09-12T07:38:10Z</dcterms:modified>
  <cp:category/>
  <cp:version/>
  <cp:contentType/>
  <cp:contentStatus/>
</cp:coreProperties>
</file>