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<sst xmlns="http://schemas.openxmlformats.org/spreadsheetml/2006/main" count="247" uniqueCount="175">
  <si>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</si>
  <si>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</si>
  <si>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</si>
  <si>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</si>
  <si>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</si>
  <si>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</si>
  <si>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</si>
  <si>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</si>
  <si>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2021 г.</t>
  </si>
  <si>
    <t>ОТЧЕТ               2021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</si>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</sst>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B3+balance%202021\30.06.2021\B3_2021_02_2300_KS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44377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98</v>
          </cell>
          <cell r="F15" t="str">
            <v>СЕС - КСФ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1295411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29679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327837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708656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1003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15127754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5544317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232338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-428209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8038712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5">
          <cell r="J425">
            <v>15056290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392300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207902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44399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I114" sqref="I114:J114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КСФ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'[1]OTCHET'!F9</f>
        <v>44377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транспорта, информационните технологии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98</v>
      </c>
      <c r="F15" s="45" t="str">
        <f>'[1]OTCHET'!F15</f>
        <v>СЕС - КСФ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'[1]OTCHET'!E108</f>
        <v>0</v>
      </c>
      <c r="F31" s="176">
        <f t="shared" si="1"/>
        <v>0</v>
      </c>
      <c r="G31" s="177">
        <f>'[1]OTCHET'!G108</f>
        <v>0</v>
      </c>
      <c r="H31" s="178">
        <f>'[1]OTCHET'!H108</f>
        <v>0</v>
      </c>
      <c r="I31" s="178">
        <f>'[1]OTCHET'!I108</f>
        <v>0</v>
      </c>
      <c r="J31" s="179">
        <f>'[1]OTCHET'!J108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'[1]OTCHET'!E112+'[1]OTCHET'!E121+'[1]OTCHET'!E137+'[1]OTCHET'!E138</f>
        <v>0</v>
      </c>
      <c r="F32" s="176">
        <f t="shared" si="1"/>
        <v>0</v>
      </c>
      <c r="G32" s="177">
        <f>'[1]OTCHET'!G112+'[1]OTCHET'!G121+'[1]OTCHET'!G137+'[1]OTCHET'!G138</f>
        <v>0</v>
      </c>
      <c r="H32" s="178">
        <f>'[1]OTCHET'!H112+'[1]OTCHET'!H121+'[1]OTCHET'!H137+'[1]OTCHET'!H138</f>
        <v>0</v>
      </c>
      <c r="I32" s="178">
        <f>'[1]OTCHET'!I112+'[1]OTCHET'!I121+'[1]OTCHET'!I137+'[1]OTCHET'!I138</f>
        <v>0</v>
      </c>
      <c r="J32" s="179">
        <f>'[1]OTCHET'!J112+'[1]OTCHET'!J121+'[1]OTCHET'!J137+'[1]OTCHET'!J138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'[1]OTCHET'!E125</f>
        <v>0</v>
      </c>
      <c r="F33" s="128">
        <f t="shared" si="1"/>
        <v>0</v>
      </c>
      <c r="G33" s="129">
        <f>'[1]OTCHET'!G125</f>
        <v>0</v>
      </c>
      <c r="H33" s="130">
        <f>'[1]OTCHET'!H125</f>
        <v>0</v>
      </c>
      <c r="I33" s="130">
        <f>'[1]OTCHET'!I125</f>
        <v>0</v>
      </c>
      <c r="J33" s="131">
        <f>'[1]OTCHET'!J125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+'[1]OTCHET'!E139</f>
        <v>0</v>
      </c>
      <c r="F36" s="199">
        <f t="shared" si="1"/>
        <v>0</v>
      </c>
      <c r="G36" s="200">
        <f>+'[1]OTCHET'!G139</f>
        <v>0</v>
      </c>
      <c r="H36" s="201">
        <f>+'[1]OTCHET'!H139</f>
        <v>0</v>
      </c>
      <c r="I36" s="201">
        <f>+'[1]OTCHET'!I139</f>
        <v>0</v>
      </c>
      <c r="J36" s="202">
        <f>+'[1]OTCHET'!J139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'[1]OTCHET'!E142+'[1]OTCHET'!E151+'[1]OTCHET'!E160</f>
        <v>0</v>
      </c>
      <c r="F37" s="207">
        <f t="shared" si="1"/>
        <v>0</v>
      </c>
      <c r="G37" s="208">
        <f>'[1]OTCHET'!G142+'[1]OTCHET'!G151+'[1]OTCHET'!G160</f>
        <v>0</v>
      </c>
      <c r="H37" s="209">
        <f>'[1]OTCHET'!H142+'[1]OTCHET'!H151+'[1]OTCHET'!H160</f>
        <v>0</v>
      </c>
      <c r="I37" s="209">
        <f>'[1]OTCHET'!I142+'[1]OTCHET'!I151+'[1]OTCHET'!I160</f>
        <v>0</v>
      </c>
      <c r="J37" s="210">
        <f>'[1]OTCHET'!J142+'[1]OTCHET'!J151+'[1]OTCHET'!J160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23266995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23266995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1652927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1652927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1295411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1295411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29679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29679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327837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327837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0</v>
      </c>
      <c r="F43" s="258">
        <f t="shared" si="1"/>
        <v>709659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709659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15127754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15127754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5776655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5776655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22666793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22666793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22666793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22666793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15056290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15056290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-600202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-600202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600202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600202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392300</v>
      </c>
      <c r="G86" s="318">
        <f aca="true" t="shared" si="11" ref="G86:M86">+G87+G88</f>
        <v>0</v>
      </c>
      <c r="H86" s="319">
        <f>+H87+H88</f>
        <v>0</v>
      </c>
      <c r="I86" s="319">
        <f>+I87+I88</f>
        <v>0</v>
      </c>
      <c r="J86" s="320">
        <f>+J87+J88</f>
        <v>392300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392300</v>
      </c>
      <c r="G88" s="391">
        <f>+'[1]OTCHET'!G521+'[1]OTCHET'!G524+'[1]OTCHET'!G544</f>
        <v>0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392300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207902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207902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0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0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0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0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0</v>
      </c>
      <c r="G92" s="177">
        <f>+'[1]OTCHET'!G580</f>
        <v>0</v>
      </c>
      <c r="H92" s="178">
        <f>+'[1]OTCHET'!H580</f>
        <v>0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44399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2021-08-02T11:09:53Z</dcterms:created>
  <dcterms:modified xsi:type="dcterms:W3CDTF">2021-08-02T11:11:06Z</dcterms:modified>
  <cp:category/>
  <cp:version/>
  <cp:contentType/>
  <cp:contentStatus/>
</cp:coreProperties>
</file>